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n Brenner\Dropbox\Right Touch Editing\RTE Projects\RTE\RTE Onsite Content\New Freelancer Business Pack\"/>
    </mc:Choice>
  </mc:AlternateContent>
  <xr:revisionPtr revIDLastSave="0" documentId="13_ncr:11_{6FC2513A-DB3B-40A4-AE93-D2CC89F0E26F}" xr6:coauthVersionLast="45" xr6:coauthVersionMax="45" xr10:uidLastSave="{00000000-0000-0000-0000-000000000000}"/>
  <bookViews>
    <workbookView xWindow="57490" yWindow="13380" windowWidth="29020" windowHeight="15820" xr2:uid="{00000000-000D-0000-FFFF-FFFF00000000}"/>
  </bookViews>
  <sheets>
    <sheet name="20XX Income Track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7" i="1" l="1"/>
  <c r="H33" i="1"/>
  <c r="H29" i="1"/>
  <c r="D22" i="1"/>
  <c r="G4" i="1"/>
  <c r="G3" i="1"/>
  <c r="G2" i="1"/>
  <c r="G12" i="1" s="1"/>
  <c r="H24" i="1" s="1"/>
  <c r="H40" i="1" s="1"/>
  <c r="F4" i="1"/>
  <c r="F3" i="1"/>
  <c r="F2" i="1"/>
  <c r="E4" i="1"/>
  <c r="H4" i="1" s="1"/>
  <c r="D20" i="1" s="1"/>
  <c r="E3" i="1"/>
  <c r="H3" i="1" s="1"/>
  <c r="I3" i="1" s="1"/>
  <c r="E2" i="1"/>
  <c r="E12" i="1" s="1"/>
  <c r="D12" i="1"/>
  <c r="D19" i="1"/>
  <c r="F12" i="1" l="1"/>
  <c r="H23" i="1" s="1"/>
  <c r="I4" i="1"/>
  <c r="D23" i="1"/>
  <c r="H2" i="1"/>
  <c r="H25" i="1" l="1"/>
  <c r="H39" i="1"/>
  <c r="H12" i="1"/>
  <c r="I2" i="1"/>
  <c r="I12" i="1" s="1"/>
</calcChain>
</file>

<file path=xl/sharedStrings.xml><?xml version="1.0" encoding="utf-8"?>
<sst xmlns="http://schemas.openxmlformats.org/spreadsheetml/2006/main" count="56" uniqueCount="46">
  <si>
    <t>Date Billed</t>
  </si>
  <si>
    <t>Client</t>
  </si>
  <si>
    <t>Invoice No.</t>
  </si>
  <si>
    <t>Gross</t>
  </si>
  <si>
    <t>US Tax</t>
  </si>
  <si>
    <t>SE Tax</t>
  </si>
  <si>
    <t>Total Tax</t>
  </si>
  <si>
    <t>Net</t>
  </si>
  <si>
    <t>Date Received</t>
  </si>
  <si>
    <t>Notes</t>
  </si>
  <si>
    <t>1Q</t>
  </si>
  <si>
    <t>Pay Date</t>
  </si>
  <si>
    <t>Amount</t>
  </si>
  <si>
    <t>w/e</t>
  </si>
  <si>
    <t>Taxes</t>
  </si>
  <si>
    <t>Subtotal</t>
  </si>
  <si>
    <t>Payroll</t>
  </si>
  <si>
    <t>Total</t>
  </si>
  <si>
    <t>US</t>
  </si>
  <si>
    <t>US</t>
  </si>
  <si>
    <t>US</t>
  </si>
  <si>
    <t>US</t>
  </si>
  <si>
    <t>State</t>
  </si>
  <si>
    <t>State Tax</t>
  </si>
  <si>
    <t>Quick Financial Overview</t>
  </si>
  <si>
    <t>Checking</t>
  </si>
  <si>
    <t>Savings</t>
  </si>
  <si>
    <t>Expenses</t>
  </si>
  <si>
    <t>Income Tax Payments</t>
  </si>
  <si>
    <t>Big Book Publisher A</t>
  </si>
  <si>
    <t>Big Book Publisher B</t>
  </si>
  <si>
    <t>Independent Author A</t>
  </si>
  <si>
    <t>chk #2249</t>
  </si>
  <si>
    <t>Add the number from the Total Tax cell when you receive payment. This will help you save your tax money.</t>
  </si>
  <si>
    <t>Add any expenses here not yet paid for, such as a business credit card balance.</t>
  </si>
  <si>
    <r>
      <t xml:space="preserve">This is how much you're paying </t>
    </r>
    <r>
      <rPr>
        <b/>
        <i/>
        <sz val="10"/>
        <color rgb="FF000000"/>
        <rFont val="Georgia"/>
        <family val="1"/>
      </rPr>
      <t>yourself</t>
    </r>
    <r>
      <rPr>
        <i/>
        <sz val="10"/>
        <color rgb="FF000000"/>
        <rFont val="Georgia"/>
        <family val="1"/>
      </rPr>
      <t>.</t>
    </r>
  </si>
  <si>
    <t>Paying a set amount on a regular schedule helps you better manage your money.</t>
  </si>
  <si>
    <t>In this example, our freelancers has enough to pay themselves for the month of January.</t>
  </si>
  <si>
    <t>Quarter: Due Date</t>
  </si>
  <si>
    <t>Govt. Agency</t>
  </si>
  <si>
    <t>Reference #</t>
  </si>
  <si>
    <t>2Q17: 6/15/17</t>
  </si>
  <si>
    <t>1Q: 4/15/17</t>
  </si>
  <si>
    <t>3Q: 9/15/17</t>
  </si>
  <si>
    <t>4Q17: 12/31/17</t>
  </si>
  <si>
    <t>2017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</si>
</sst>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"/>
    <numFmt numFmtId="165" formatCode="&quot;$&quot;#,##0.00"/>
    <numFmt numFmtId="166" formatCode="mm/dd/yy;@"/>
  </numFmts>
  <fonts count="11" x14ac:knownFonts="1">
    <font>
      <sz val="11"/>
      <color rgb="FF000000"/>
      <name val="Arial"/>
    </font>
    <font>
      <b/>
      <sz val="11"/>
      <color rgb="FF000000"/>
      <name val="Arial"/>
      <family val="2"/>
    </font>
    <font>
      <sz val="10"/>
      <color rgb="FF000000"/>
      <name val="Georgia"/>
      <family val="1"/>
    </font>
    <font>
      <sz val="10"/>
      <color rgb="FF0000FF"/>
      <name val="Georgia"/>
      <family val="1"/>
    </font>
    <font>
      <sz val="10"/>
      <color rgb="FFFF0000"/>
      <name val="Georgia"/>
      <family val="1"/>
    </font>
    <font>
      <b/>
      <sz val="10"/>
      <color rgb="FF000000"/>
      <name val="Georgia"/>
      <family val="1"/>
    </font>
    <font>
      <sz val="10"/>
      <color rgb="FFFF0000"/>
      <name val="Georgia"/>
      <family val="1"/>
    </font>
    <font>
      <b/>
      <i/>
      <sz val="10"/>
      <color rgb="FF000000"/>
      <name val="Georgia"/>
      <family val="1"/>
    </font>
    <font>
      <i/>
      <sz val="10"/>
      <color rgb="FF000000"/>
      <name val="Georgia"/>
      <family val="1"/>
    </font>
    <font>
      <sz val="9"/>
      <color rgb="FF333333"/>
      <name val="Arial"/>
      <family val="2"/>
    </font>
    <font>
      <i/>
      <sz val="10"/>
      <color rgb="FFFF0000"/>
      <name val="Georgia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horizontal="left"/>
    </xf>
    <xf numFmtId="165" fontId="2" fillId="0" borderId="0" xfId="0" applyNumberFormat="1" applyFont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165" fontId="3" fillId="0" borderId="0" xfId="0" applyNumberFormat="1" applyFont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166" fontId="2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6" fontId="5" fillId="0" borderId="2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 horizontal="left"/>
    </xf>
    <xf numFmtId="165" fontId="2" fillId="0" borderId="4" xfId="0" applyNumberFormat="1" applyFont="1" applyBorder="1" applyAlignment="1">
      <alignment horizontal="left"/>
    </xf>
    <xf numFmtId="16" fontId="2" fillId="0" borderId="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5" fontId="6" fillId="0" borderId="0" xfId="0" applyNumberFormat="1" applyFont="1" applyBorder="1" applyAlignment="1">
      <alignment horizontal="left"/>
    </xf>
    <xf numFmtId="166" fontId="2" fillId="0" borderId="5" xfId="0" applyNumberFormat="1" applyFont="1" applyBorder="1" applyAlignment="1">
      <alignment horizontal="left"/>
    </xf>
    <xf numFmtId="164" fontId="2" fillId="0" borderId="5" xfId="0" applyNumberFormat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65" fontId="2" fillId="0" borderId="5" xfId="0" applyNumberFormat="1" applyFont="1" applyFill="1" applyBorder="1" applyAlignment="1">
      <alignment horizontal="left"/>
    </xf>
    <xf numFmtId="0" fontId="9" fillId="0" borderId="0" xfId="0" applyFont="1" applyAlignment="1"/>
    <xf numFmtId="16" fontId="2" fillId="0" borderId="6" xfId="0" applyNumberFormat="1" applyFont="1" applyBorder="1" applyAlignment="1">
      <alignment horizontal="left"/>
    </xf>
    <xf numFmtId="165" fontId="2" fillId="0" borderId="7" xfId="0" applyNumberFormat="1" applyFont="1" applyBorder="1" applyAlignment="1">
      <alignment horizontal="left"/>
    </xf>
    <xf numFmtId="166" fontId="2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 horizontal="left"/>
    </xf>
    <xf numFmtId="0" fontId="4" fillId="0" borderId="5" xfId="0" applyFont="1" applyBorder="1" applyAlignment="1">
      <alignment horizontal="left"/>
    </xf>
    <xf numFmtId="165" fontId="7" fillId="0" borderId="11" xfId="0" applyNumberFormat="1" applyFont="1" applyBorder="1" applyAlignment="1">
      <alignment horizontal="left"/>
    </xf>
    <xf numFmtId="165" fontId="2" fillId="0" borderId="11" xfId="0" applyNumberFormat="1" applyFont="1" applyBorder="1" applyAlignment="1">
      <alignment horizontal="left"/>
    </xf>
    <xf numFmtId="165" fontId="2" fillId="0" borderId="12" xfId="0" applyNumberFormat="1" applyFont="1" applyBorder="1" applyAlignment="1">
      <alignment horizontal="left"/>
    </xf>
    <xf numFmtId="165" fontId="8" fillId="0" borderId="11" xfId="0" applyNumberFormat="1" applyFont="1" applyBorder="1" applyAlignment="1">
      <alignment horizontal="left"/>
    </xf>
    <xf numFmtId="165" fontId="8" fillId="0" borderId="12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65" fontId="5" fillId="0" borderId="13" xfId="0" applyNumberFormat="1" applyFont="1" applyBorder="1" applyAlignment="1">
      <alignment horizontal="left"/>
    </xf>
    <xf numFmtId="165" fontId="5" fillId="0" borderId="14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8" fillId="0" borderId="0" xfId="0" applyFont="1" applyAlignment="1">
      <alignment horizontal="left" wrapText="1"/>
    </xf>
    <xf numFmtId="16" fontId="8" fillId="0" borderId="0" xfId="0" applyNumberFormat="1" applyFont="1" applyBorder="1" applyAlignment="1">
      <alignment horizontal="left" wrapText="1"/>
    </xf>
    <xf numFmtId="165" fontId="8" fillId="0" borderId="0" xfId="0" applyNumberFormat="1" applyFont="1" applyBorder="1" applyAlignment="1">
      <alignment wrapText="1"/>
    </xf>
    <xf numFmtId="165" fontId="8" fillId="0" borderId="0" xfId="0" applyNumberFormat="1" applyFont="1" applyAlignment="1">
      <alignment horizontal="left"/>
    </xf>
    <xf numFmtId="165" fontId="10" fillId="0" borderId="8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165" fontId="5" fillId="0" borderId="12" xfId="0" applyNumberFormat="1" applyFont="1" applyBorder="1" applyAlignment="1">
      <alignment horizontal="left"/>
    </xf>
    <xf numFmtId="166" fontId="2" fillId="0" borderId="11" xfId="0" applyNumberFormat="1" applyFont="1" applyBorder="1" applyAlignment="1">
      <alignment horizontal="left"/>
    </xf>
    <xf numFmtId="166" fontId="2" fillId="0" borderId="12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4" fontId="2" fillId="0" borderId="11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165" fontId="2" fillId="0" borderId="15" xfId="0" applyNumberFormat="1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165" fontId="6" fillId="0" borderId="16" xfId="0" applyNumberFormat="1" applyFont="1" applyBorder="1" applyAlignment="1">
      <alignment horizontal="left"/>
    </xf>
    <xf numFmtId="165" fontId="2" fillId="0" borderId="17" xfId="0" applyNumberFormat="1" applyFont="1" applyBorder="1" applyAlignment="1">
      <alignment horizontal="left"/>
    </xf>
    <xf numFmtId="165" fontId="5" fillId="0" borderId="9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1"/>
  <sheetViews>
    <sheetView tabSelected="1" zoomScale="129" zoomScaleNormal="129" workbookViewId="0">
      <pane ySplit="1" topLeftCell="A2" activePane="bottomLeft" state="frozen"/>
      <selection activeCell="C1" sqref="C1"/>
      <selection pane="bottomLeft" activeCell="A2" sqref="A2"/>
    </sheetView>
  </sheetViews>
  <sheetFormatPr defaultColWidth="9.08203125" defaultRowHeight="13" x14ac:dyDescent="0.3"/>
  <cols>
    <col min="1" max="1" width="10.6640625" style="1" customWidth="1"/>
    <col min="2" max="2" width="31.1640625" style="6" customWidth="1"/>
    <col min="3" max="3" width="11.4140625" style="6" customWidth="1"/>
    <col min="4" max="4" width="13.4140625" style="2" customWidth="1"/>
    <col min="5" max="5" width="12" style="2" customWidth="1"/>
    <col min="6" max="6" width="12.58203125" style="2" customWidth="1"/>
    <col min="7" max="7" width="12.08203125" style="2" customWidth="1"/>
    <col min="8" max="8" width="12.6640625" style="2" customWidth="1"/>
    <col min="9" max="9" width="12.1640625" style="3" customWidth="1"/>
    <col min="10" max="10" width="14" style="6" customWidth="1"/>
    <col min="11" max="11" width="28.08203125" style="6" customWidth="1"/>
    <col min="12" max="12" width="9.08203125" style="6" customWidth="1"/>
    <col min="13" max="16384" width="9.08203125" style="6"/>
  </cols>
  <sheetData>
    <row r="1" spans="1:11" s="5" customFormat="1" x14ac:dyDescent="0.3">
      <c r="A1" s="7" t="s">
        <v>0</v>
      </c>
      <c r="B1" s="5" t="s">
        <v>1</v>
      </c>
      <c r="C1" s="5" t="s">
        <v>2</v>
      </c>
      <c r="D1" s="11" t="s">
        <v>3</v>
      </c>
      <c r="E1" s="11" t="s">
        <v>4</v>
      </c>
      <c r="F1" s="11" t="s">
        <v>5</v>
      </c>
      <c r="G1" s="11" t="s">
        <v>23</v>
      </c>
      <c r="H1" s="11" t="s">
        <v>6</v>
      </c>
      <c r="I1" s="13" t="s">
        <v>7</v>
      </c>
      <c r="J1" s="5" t="s">
        <v>8</v>
      </c>
      <c r="K1" s="5" t="s">
        <v>9</v>
      </c>
    </row>
    <row r="2" spans="1:11" x14ac:dyDescent="0.3">
      <c r="A2" s="35">
        <v>42735</v>
      </c>
      <c r="B2" s="8" t="s">
        <v>29</v>
      </c>
      <c r="C2" s="8">
        <v>175</v>
      </c>
      <c r="D2" s="36">
        <v>1300</v>
      </c>
      <c r="E2" s="2">
        <f>D2*15%</f>
        <v>195</v>
      </c>
      <c r="F2" s="2">
        <f>D2*15.3%</f>
        <v>198.9</v>
      </c>
      <c r="G2" s="2">
        <f>D2*5.25%</f>
        <v>68.25</v>
      </c>
      <c r="H2" s="2">
        <f t="shared" ref="H2:H4" si="0">SUM(E2:G2)</f>
        <v>462.15</v>
      </c>
      <c r="I2" s="10">
        <f>D2-H2</f>
        <v>837.85</v>
      </c>
      <c r="J2" s="14"/>
    </row>
    <row r="3" spans="1:11" x14ac:dyDescent="0.3">
      <c r="A3" s="35">
        <v>42735</v>
      </c>
      <c r="B3" s="8" t="s">
        <v>30</v>
      </c>
      <c r="C3" s="18">
        <v>176</v>
      </c>
      <c r="D3" s="10">
        <v>1500</v>
      </c>
      <c r="E3" s="2">
        <f t="shared" ref="E3:E4" si="1">D3*15%</f>
        <v>225</v>
      </c>
      <c r="F3" s="2">
        <f t="shared" ref="F3:F4" si="2">D3*15.3%</f>
        <v>229.5</v>
      </c>
      <c r="G3" s="2">
        <f t="shared" ref="G3:G4" si="3">D3*5.25%</f>
        <v>78.75</v>
      </c>
      <c r="H3" s="2">
        <f t="shared" si="0"/>
        <v>533.25</v>
      </c>
      <c r="I3" s="10">
        <f t="shared" ref="I3:I4" si="4">D3-H3</f>
        <v>966.75</v>
      </c>
      <c r="J3" s="35"/>
      <c r="K3" s="8"/>
    </row>
    <row r="4" spans="1:11" x14ac:dyDescent="0.3">
      <c r="A4" s="35">
        <v>42735</v>
      </c>
      <c r="B4" s="18" t="s">
        <v>31</v>
      </c>
      <c r="C4" s="18">
        <v>177</v>
      </c>
      <c r="D4" s="10">
        <v>950</v>
      </c>
      <c r="E4" s="2">
        <f t="shared" si="1"/>
        <v>142.5</v>
      </c>
      <c r="F4" s="2">
        <f t="shared" si="2"/>
        <v>145.35</v>
      </c>
      <c r="G4" s="2">
        <f t="shared" si="3"/>
        <v>49.875</v>
      </c>
      <c r="H4" s="2">
        <f t="shared" si="0"/>
        <v>337.72500000000002</v>
      </c>
      <c r="I4" s="10">
        <f t="shared" si="4"/>
        <v>612.27499999999998</v>
      </c>
      <c r="J4" s="35">
        <v>42747</v>
      </c>
      <c r="K4" s="8" t="s">
        <v>32</v>
      </c>
    </row>
    <row r="5" spans="1:11" x14ac:dyDescent="0.3">
      <c r="E5" s="10"/>
      <c r="F5" s="10"/>
      <c r="G5" s="10"/>
      <c r="H5" s="10"/>
      <c r="I5" s="10"/>
      <c r="J5" s="17"/>
      <c r="K5" s="26"/>
    </row>
    <row r="6" spans="1:11" x14ac:dyDescent="0.3">
      <c r="E6" s="10"/>
      <c r="F6" s="10"/>
      <c r="G6" s="10"/>
      <c r="H6" s="10"/>
      <c r="I6" s="10"/>
      <c r="J6" s="17"/>
      <c r="K6" s="26"/>
    </row>
    <row r="7" spans="1:11" x14ac:dyDescent="0.3">
      <c r="A7" s="22"/>
      <c r="B7" s="18"/>
      <c r="C7" s="18"/>
      <c r="D7" s="10"/>
      <c r="E7" s="10"/>
      <c r="F7" s="10"/>
      <c r="G7" s="10"/>
      <c r="H7" s="10"/>
      <c r="I7" s="10"/>
      <c r="J7" s="17"/>
      <c r="K7" s="26"/>
    </row>
    <row r="8" spans="1:11" x14ac:dyDescent="0.3">
      <c r="A8" s="22"/>
      <c r="B8" s="18"/>
      <c r="C8" s="18"/>
      <c r="D8" s="10"/>
      <c r="E8" s="10"/>
      <c r="F8" s="10"/>
      <c r="G8" s="10"/>
      <c r="H8" s="10"/>
      <c r="I8" s="10"/>
      <c r="J8" s="17"/>
      <c r="K8" s="26"/>
    </row>
    <row r="9" spans="1:11" x14ac:dyDescent="0.3">
      <c r="A9" s="22"/>
      <c r="B9" s="18"/>
      <c r="C9" s="18"/>
      <c r="D9" s="10"/>
      <c r="E9" s="10"/>
      <c r="F9" s="10"/>
      <c r="G9" s="10"/>
      <c r="H9" s="10"/>
      <c r="I9" s="10"/>
      <c r="J9" s="17"/>
      <c r="K9" s="26"/>
    </row>
    <row r="10" spans="1:11" x14ac:dyDescent="0.3">
      <c r="A10" s="22"/>
      <c r="B10" s="18"/>
      <c r="C10" s="18"/>
      <c r="D10" s="10"/>
      <c r="E10" s="10"/>
      <c r="F10" s="10"/>
      <c r="G10" s="10"/>
      <c r="H10" s="10"/>
      <c r="I10" s="10"/>
      <c r="J10" s="17"/>
      <c r="K10" s="26"/>
    </row>
    <row r="12" spans="1:11" x14ac:dyDescent="0.3">
      <c r="A12" s="29"/>
      <c r="B12" s="30"/>
      <c r="C12" s="30"/>
      <c r="D12" s="31">
        <f>SUM(D2:D11)</f>
        <v>3750</v>
      </c>
      <c r="E12" s="31">
        <f>SUM(E2:E11)</f>
        <v>562.5</v>
      </c>
      <c r="F12" s="31">
        <f>SUM(F2:F11)</f>
        <v>573.75</v>
      </c>
      <c r="G12" s="31">
        <f>SUM(G2:G11)</f>
        <v>196.875</v>
      </c>
      <c r="H12" s="31">
        <f t="shared" ref="H12:I12" si="5">SUM(H2:H11)</f>
        <v>1333.125</v>
      </c>
      <c r="I12" s="31">
        <f t="shared" si="5"/>
        <v>2416.875</v>
      </c>
      <c r="J12" s="28"/>
      <c r="K12" s="37" t="s">
        <v>10</v>
      </c>
    </row>
    <row r="13" spans="1:11" x14ac:dyDescent="0.3">
      <c r="A13" s="22"/>
      <c r="B13" s="18"/>
      <c r="C13" s="18"/>
      <c r="D13" s="10"/>
      <c r="E13" s="10"/>
      <c r="F13" s="10"/>
      <c r="G13" s="10"/>
      <c r="H13" s="10"/>
      <c r="I13" s="10"/>
      <c r="J13" s="17"/>
      <c r="K13" s="26"/>
    </row>
    <row r="14" spans="1:11" x14ac:dyDescent="0.3">
      <c r="A14" s="22"/>
      <c r="B14" s="18"/>
      <c r="C14" s="18"/>
      <c r="D14" s="10"/>
      <c r="E14" s="10"/>
      <c r="F14" s="10"/>
      <c r="G14" s="10"/>
      <c r="H14" s="10"/>
      <c r="I14" s="10"/>
      <c r="J14" s="17"/>
      <c r="K14" s="26"/>
    </row>
    <row r="15" spans="1:11" x14ac:dyDescent="0.3">
      <c r="A15" s="14"/>
      <c r="B15" s="8"/>
      <c r="C15" s="65" t="s">
        <v>24</v>
      </c>
      <c r="D15" s="66"/>
      <c r="F15" s="20" t="s">
        <v>11</v>
      </c>
      <c r="G15" s="21" t="s">
        <v>12</v>
      </c>
      <c r="I15" s="10"/>
      <c r="J15" s="14"/>
      <c r="K15" s="26"/>
    </row>
    <row r="16" spans="1:11" ht="13.25" customHeight="1" x14ac:dyDescent="0.3">
      <c r="A16" s="14"/>
      <c r="C16" s="38" t="s">
        <v>13</v>
      </c>
      <c r="D16" s="46">
        <v>42735</v>
      </c>
      <c r="F16" s="25">
        <v>42750</v>
      </c>
      <c r="G16" s="24">
        <v>1000</v>
      </c>
      <c r="H16" s="50" t="s">
        <v>36</v>
      </c>
      <c r="I16" s="49"/>
      <c r="J16" s="49"/>
      <c r="K16" s="26"/>
    </row>
    <row r="17" spans="1:11" x14ac:dyDescent="0.3">
      <c r="A17" s="14"/>
      <c r="C17" s="39" t="s">
        <v>25</v>
      </c>
      <c r="D17" s="40">
        <v>1375.23</v>
      </c>
      <c r="F17" s="25">
        <v>42765</v>
      </c>
      <c r="G17" s="24">
        <v>1000</v>
      </c>
      <c r="H17" s="50" t="s">
        <v>37</v>
      </c>
      <c r="J17" s="14"/>
      <c r="K17" s="26"/>
    </row>
    <row r="18" spans="1:11" x14ac:dyDescent="0.3">
      <c r="A18" s="14"/>
      <c r="C18" s="39" t="s">
        <v>26</v>
      </c>
      <c r="D18" s="40">
        <v>2000</v>
      </c>
      <c r="F18" s="25">
        <v>42781</v>
      </c>
      <c r="G18" s="24">
        <v>0</v>
      </c>
      <c r="J18" s="14"/>
      <c r="K18" s="26"/>
    </row>
    <row r="19" spans="1:11" x14ac:dyDescent="0.3">
      <c r="A19" s="14"/>
      <c r="C19" s="41" t="s">
        <v>15</v>
      </c>
      <c r="D19" s="42">
        <f>SUM(D17:D18)</f>
        <v>3375.23</v>
      </c>
      <c r="F19" s="33">
        <v>42794</v>
      </c>
      <c r="G19" s="34">
        <v>0</v>
      </c>
      <c r="J19" s="14"/>
      <c r="K19" s="26"/>
    </row>
    <row r="20" spans="1:11" ht="39" x14ac:dyDescent="0.3">
      <c r="A20" s="14"/>
      <c r="B20" s="47" t="s">
        <v>33</v>
      </c>
      <c r="C20" s="39" t="s">
        <v>14</v>
      </c>
      <c r="D20" s="40">
        <f>-H4</f>
        <v>-337.72500000000002</v>
      </c>
      <c r="K20" s="26"/>
    </row>
    <row r="21" spans="1:11" ht="26" x14ac:dyDescent="0.3">
      <c r="A21" s="14"/>
      <c r="B21" s="48" t="s">
        <v>34</v>
      </c>
      <c r="C21" s="43" t="s">
        <v>27</v>
      </c>
      <c r="D21" s="40">
        <v>-75</v>
      </c>
      <c r="F21" s="67" t="s">
        <v>28</v>
      </c>
      <c r="G21" s="68"/>
      <c r="H21" s="68"/>
      <c r="I21" s="69"/>
      <c r="J21" s="14"/>
      <c r="K21" s="26"/>
    </row>
    <row r="22" spans="1:11" ht="26" x14ac:dyDescent="0.3">
      <c r="A22" s="14"/>
      <c r="B22" s="48" t="s">
        <v>35</v>
      </c>
      <c r="C22" s="43" t="s">
        <v>16</v>
      </c>
      <c r="D22" s="40">
        <f>-G16-G17-G18-G19</f>
        <v>-2000</v>
      </c>
      <c r="F22" s="52" t="s">
        <v>38</v>
      </c>
      <c r="G22" s="53" t="s">
        <v>39</v>
      </c>
      <c r="H22" s="53" t="s">
        <v>12</v>
      </c>
      <c r="I22" s="54" t="s">
        <v>40</v>
      </c>
      <c r="J22" s="14"/>
      <c r="K22" s="26"/>
    </row>
    <row r="23" spans="1:11" x14ac:dyDescent="0.3">
      <c r="A23" s="14"/>
      <c r="C23" s="44" t="s">
        <v>17</v>
      </c>
      <c r="D23" s="45">
        <f>SUM(D19:D22)</f>
        <v>962.50500000000011</v>
      </c>
      <c r="F23" s="55" t="s">
        <v>42</v>
      </c>
      <c r="G23" s="18" t="s">
        <v>18</v>
      </c>
      <c r="H23" s="27">
        <f>E12+F12</f>
        <v>1136.25</v>
      </c>
      <c r="I23" s="56"/>
      <c r="J23" s="14"/>
    </row>
    <row r="24" spans="1:11" x14ac:dyDescent="0.3">
      <c r="A24" s="6"/>
      <c r="D24" s="6"/>
      <c r="F24" s="55"/>
      <c r="G24" s="18" t="s">
        <v>22</v>
      </c>
      <c r="H24" s="27">
        <f>G12</f>
        <v>196.875</v>
      </c>
      <c r="I24" s="56"/>
      <c r="J24" s="14"/>
    </row>
    <row r="25" spans="1:11" x14ac:dyDescent="0.3">
      <c r="A25" s="6"/>
      <c r="D25" s="10"/>
      <c r="F25" s="55"/>
      <c r="G25" s="57" t="s">
        <v>15</v>
      </c>
      <c r="H25" s="51">
        <f>SUM(H23:H24)</f>
        <v>1333.125</v>
      </c>
      <c r="I25" s="56"/>
      <c r="J25" s="14"/>
    </row>
    <row r="26" spans="1:11" x14ac:dyDescent="0.3">
      <c r="A26" s="6"/>
      <c r="D26" s="6"/>
      <c r="F26" s="43"/>
      <c r="G26" s="18"/>
      <c r="H26" s="18"/>
      <c r="I26" s="40"/>
      <c r="J26" s="14"/>
    </row>
    <row r="27" spans="1:11" x14ac:dyDescent="0.3">
      <c r="A27" s="6"/>
      <c r="D27" s="6"/>
      <c r="F27" s="43" t="s">
        <v>41</v>
      </c>
      <c r="G27" s="18" t="s">
        <v>19</v>
      </c>
      <c r="H27" s="27"/>
      <c r="I27" s="40"/>
      <c r="J27" s="14"/>
    </row>
    <row r="28" spans="1:11" x14ac:dyDescent="0.3">
      <c r="A28" s="6"/>
      <c r="D28" s="6"/>
      <c r="F28" s="55"/>
      <c r="G28" s="18" t="s">
        <v>22</v>
      </c>
      <c r="H28" s="27"/>
      <c r="I28" s="40"/>
      <c r="J28" s="14"/>
    </row>
    <row r="29" spans="1:11" x14ac:dyDescent="0.3">
      <c r="A29" s="6"/>
      <c r="D29" s="6"/>
      <c r="F29" s="55"/>
      <c r="G29" s="57" t="s">
        <v>15</v>
      </c>
      <c r="H29" s="51">
        <f>SUM(H27:H28)</f>
        <v>0</v>
      </c>
      <c r="I29" s="40"/>
      <c r="J29" s="14"/>
    </row>
    <row r="30" spans="1:11" x14ac:dyDescent="0.3">
      <c r="A30" s="6"/>
      <c r="D30" s="6"/>
      <c r="F30" s="58"/>
      <c r="G30" s="18"/>
      <c r="H30" s="18"/>
      <c r="I30" s="40"/>
      <c r="J30" s="14"/>
    </row>
    <row r="31" spans="1:11" x14ac:dyDescent="0.3">
      <c r="A31" s="6"/>
      <c r="D31" s="6"/>
      <c r="F31" s="55" t="s">
        <v>43</v>
      </c>
      <c r="G31" s="18" t="s">
        <v>20</v>
      </c>
      <c r="H31" s="18"/>
      <c r="I31" s="40"/>
      <c r="J31" s="14"/>
    </row>
    <row r="32" spans="1:11" x14ac:dyDescent="0.3">
      <c r="A32" s="6"/>
      <c r="D32" s="6"/>
      <c r="F32" s="55"/>
      <c r="G32" s="18" t="s">
        <v>22</v>
      </c>
      <c r="H32" s="26"/>
      <c r="I32" s="40"/>
      <c r="J32" s="14"/>
    </row>
    <row r="33" spans="1:11" x14ac:dyDescent="0.3">
      <c r="A33" s="6"/>
      <c r="D33" s="32"/>
      <c r="F33" s="55"/>
      <c r="G33" s="57" t="s">
        <v>15</v>
      </c>
      <c r="H33" s="51">
        <f>SUM(H31:H32)</f>
        <v>0</v>
      </c>
      <c r="I33" s="40"/>
      <c r="J33" s="14"/>
    </row>
    <row r="34" spans="1:11" x14ac:dyDescent="0.3">
      <c r="A34" s="6"/>
      <c r="D34" s="6"/>
      <c r="F34" s="58"/>
      <c r="G34" s="9"/>
      <c r="H34" s="18"/>
      <c r="I34" s="40"/>
      <c r="J34" s="14"/>
    </row>
    <row r="35" spans="1:11" x14ac:dyDescent="0.3">
      <c r="A35" s="6"/>
      <c r="D35" s="6"/>
      <c r="F35" s="55" t="s">
        <v>44</v>
      </c>
      <c r="G35" s="59" t="s">
        <v>21</v>
      </c>
      <c r="H35" s="27"/>
      <c r="I35" s="40"/>
      <c r="J35" s="14"/>
    </row>
    <row r="36" spans="1:11" x14ac:dyDescent="0.3">
      <c r="A36" s="6"/>
      <c r="D36" s="6"/>
      <c r="F36" s="55"/>
      <c r="G36" s="18" t="s">
        <v>22</v>
      </c>
      <c r="H36" s="27"/>
      <c r="I36" s="40"/>
      <c r="J36" s="14"/>
    </row>
    <row r="37" spans="1:11" x14ac:dyDescent="0.3">
      <c r="A37" s="6"/>
      <c r="D37" s="6"/>
      <c r="E37" s="9"/>
      <c r="F37" s="58"/>
      <c r="G37" s="57" t="s">
        <v>15</v>
      </c>
      <c r="H37" s="51">
        <f>SUM(H35:H36)</f>
        <v>0</v>
      </c>
      <c r="I37" s="40"/>
      <c r="J37" s="17"/>
      <c r="K37" s="18"/>
    </row>
    <row r="38" spans="1:11" x14ac:dyDescent="0.3">
      <c r="A38" s="6"/>
      <c r="D38" s="6"/>
      <c r="E38" s="9"/>
      <c r="F38" s="39"/>
      <c r="G38" s="9"/>
      <c r="H38" s="27"/>
      <c r="I38" s="40"/>
      <c r="J38" s="17"/>
      <c r="K38" s="19"/>
    </row>
    <row r="39" spans="1:11" x14ac:dyDescent="0.3">
      <c r="C39" s="23"/>
      <c r="D39" s="6"/>
      <c r="E39" s="9"/>
      <c r="F39" s="60" t="s">
        <v>45</v>
      </c>
      <c r="G39" s="9" t="s">
        <v>18</v>
      </c>
      <c r="H39" s="27">
        <f>H23+H27+H31+H35</f>
        <v>1136.25</v>
      </c>
      <c r="I39" s="40"/>
      <c r="J39" s="17"/>
      <c r="K39" s="18"/>
    </row>
    <row r="40" spans="1:11" x14ac:dyDescent="0.3">
      <c r="C40" s="4"/>
      <c r="D40" s="6"/>
      <c r="E40" s="9"/>
      <c r="F40" s="61"/>
      <c r="G40" s="62" t="s">
        <v>22</v>
      </c>
      <c r="H40" s="63">
        <f>H24+H28+H32+H36</f>
        <v>196.875</v>
      </c>
      <c r="I40" s="64"/>
      <c r="J40" s="17"/>
      <c r="K40" s="18"/>
    </row>
    <row r="41" spans="1:11" x14ac:dyDescent="0.3">
      <c r="C41" s="4"/>
      <c r="D41" s="6"/>
      <c r="E41" s="10"/>
      <c r="F41" s="9"/>
      <c r="G41" s="9"/>
      <c r="H41" s="23"/>
      <c r="I41" s="10"/>
      <c r="J41" s="17"/>
      <c r="K41" s="18"/>
    </row>
    <row r="42" spans="1:11" x14ac:dyDescent="0.3">
      <c r="A42" s="14"/>
      <c r="C42" s="4"/>
      <c r="D42" s="6"/>
      <c r="F42" s="10"/>
      <c r="G42" s="10"/>
      <c r="H42" s="10"/>
      <c r="I42" s="2"/>
    </row>
    <row r="43" spans="1:11" x14ac:dyDescent="0.3">
      <c r="D43" s="6"/>
      <c r="E43" s="14"/>
      <c r="I43" s="2"/>
    </row>
    <row r="44" spans="1:11" x14ac:dyDescent="0.3">
      <c r="D44" s="6"/>
      <c r="I44" s="2"/>
    </row>
    <row r="45" spans="1:11" x14ac:dyDescent="0.3">
      <c r="D45" s="6"/>
      <c r="I45" s="2"/>
    </row>
    <row r="46" spans="1:11" x14ac:dyDescent="0.3">
      <c r="D46" s="6"/>
      <c r="I46" s="2"/>
    </row>
    <row r="47" spans="1:11" x14ac:dyDescent="0.3">
      <c r="D47" s="6"/>
      <c r="I47" s="2"/>
      <c r="J47" s="14"/>
    </row>
    <row r="48" spans="1:11" x14ac:dyDescent="0.3">
      <c r="D48" s="6"/>
      <c r="I48" s="2"/>
    </row>
    <row r="49" spans="4:10" x14ac:dyDescent="0.3">
      <c r="D49" s="6"/>
      <c r="I49" s="2"/>
    </row>
    <row r="50" spans="4:10" x14ac:dyDescent="0.3">
      <c r="D50" s="6"/>
      <c r="I50" s="2"/>
    </row>
    <row r="51" spans="4:10" x14ac:dyDescent="0.3">
      <c r="D51" s="6"/>
      <c r="I51" s="2"/>
    </row>
    <row r="52" spans="4:10" x14ac:dyDescent="0.3">
      <c r="D52" s="6"/>
      <c r="I52" s="2"/>
      <c r="J52" s="14"/>
    </row>
    <row r="53" spans="4:10" x14ac:dyDescent="0.3">
      <c r="D53" s="6"/>
      <c r="I53" s="2"/>
      <c r="J53" s="14"/>
    </row>
    <row r="54" spans="4:10" x14ac:dyDescent="0.3">
      <c r="D54" s="6"/>
      <c r="I54" s="12"/>
    </row>
    <row r="55" spans="4:10" x14ac:dyDescent="0.3">
      <c r="D55" s="6"/>
      <c r="I55" s="2"/>
    </row>
    <row r="56" spans="4:10" x14ac:dyDescent="0.3">
      <c r="D56" s="6"/>
      <c r="J56" s="2"/>
    </row>
    <row r="57" spans="4:10" x14ac:dyDescent="0.3">
      <c r="D57" s="6"/>
      <c r="E57" s="15"/>
    </row>
    <row r="58" spans="4:10" x14ac:dyDescent="0.3">
      <c r="D58" s="6"/>
      <c r="E58" s="6"/>
      <c r="F58" s="6"/>
      <c r="G58" s="6"/>
    </row>
    <row r="59" spans="4:10" x14ac:dyDescent="0.3">
      <c r="D59" s="6"/>
      <c r="E59" s="6"/>
      <c r="G59" s="6"/>
      <c r="I59" s="6"/>
    </row>
    <row r="60" spans="4:10" x14ac:dyDescent="0.3">
      <c r="D60" s="6"/>
      <c r="E60" s="6"/>
      <c r="G60" s="6"/>
      <c r="H60" s="6"/>
      <c r="I60" s="2"/>
      <c r="J60" s="9"/>
    </row>
    <row r="61" spans="4:10" x14ac:dyDescent="0.3">
      <c r="D61" s="6"/>
      <c r="E61" s="16"/>
      <c r="F61" s="6"/>
      <c r="G61" s="9"/>
      <c r="I61" s="6"/>
    </row>
    <row r="62" spans="4:10" x14ac:dyDescent="0.3">
      <c r="D62" s="6"/>
      <c r="F62" s="6"/>
      <c r="G62" s="6"/>
      <c r="H62" s="4"/>
      <c r="I62" s="6"/>
    </row>
    <row r="63" spans="4:10" x14ac:dyDescent="0.3">
      <c r="D63" s="6"/>
      <c r="F63" s="6"/>
      <c r="G63" s="6"/>
      <c r="H63" s="4"/>
      <c r="I63" s="2"/>
    </row>
    <row r="64" spans="4:10" x14ac:dyDescent="0.3">
      <c r="D64" s="6"/>
      <c r="I64" s="2"/>
      <c r="J64" s="2"/>
    </row>
    <row r="65" spans="1:9" x14ac:dyDescent="0.3">
      <c r="D65" s="6"/>
      <c r="I65" s="2"/>
    </row>
    <row r="66" spans="1:9" x14ac:dyDescent="0.3">
      <c r="D66" s="6"/>
    </row>
    <row r="67" spans="1:9" x14ac:dyDescent="0.3">
      <c r="D67" s="6"/>
    </row>
    <row r="71" spans="1:9" x14ac:dyDescent="0.3">
      <c r="A71" s="14"/>
    </row>
  </sheetData>
  <sortState xmlns:xlrd2="http://schemas.microsoft.com/office/spreadsheetml/2017/richdata2" ref="A24:K34">
    <sortCondition ref="J24:J34"/>
  </sortState>
  <mergeCells count="2">
    <mergeCell ref="C15:D15"/>
    <mergeCell ref="F21:I21"/>
  </mergeCells>
  <phoneticPr fontId="1" type="noConversion"/>
  <pageMargins left="0.75" right="0.75" top="1" bottom="1" header="0.5" footer="0.5"/>
  <pageSetup scale="10000" orientation="landscape" r:id="rId1"/>
  <ignoredErrors>
    <ignoredError sqref="D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4</Pages>
  <Words>0</Words>
  <Characters>0</Characters>
  <Application>Microsoft Excel</Application>
  <DocSecurity>0</DocSecurity>
  <Lines>0</Lines>
  <Paragraphs>0</Paragraph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20XX Income Tracking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Payments Received</dc:title>
  <dc:creator>Erin Brenner</dc:creator>
  <cp:lastModifiedBy>Erin Brenner</cp:lastModifiedBy>
  <cp:revision>3</cp:revision>
  <dcterms:created xsi:type="dcterms:W3CDTF">2015-01-06T19:13:38Z</dcterms:created>
  <dcterms:modified xsi:type="dcterms:W3CDTF">2020-08-27T17:47:48Z</dcterms:modified>
</cp:coreProperties>
</file>